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Titles" localSheetId="0">'1'!$11:$11</definedName>
    <definedName name="_xlnm.Print_Area" localSheetId="0">'1'!$A$3:$E$106</definedName>
  </definedNames>
  <calcPr fullCalcOnLoad="1"/>
</workbook>
</file>

<file path=xl/sharedStrings.xml><?xml version="1.0" encoding="utf-8"?>
<sst xmlns="http://schemas.openxmlformats.org/spreadsheetml/2006/main" count="169" uniqueCount="130">
  <si>
    <t>Instituţia</t>
  </si>
  <si>
    <t>Anexa 1</t>
  </si>
  <si>
    <t>………………………….</t>
  </si>
  <si>
    <t>(Anexa 1</t>
  </si>
  <si>
    <t>la normele metodologice)</t>
  </si>
  <si>
    <t xml:space="preserve">BILANŢ </t>
  </si>
  <si>
    <t>la data de 31 martie 2013</t>
  </si>
  <si>
    <t>cod 01</t>
  </si>
  <si>
    <t xml:space="preserve">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</si>
  <si>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</si>
  <si>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</si>
  <si>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</si>
  <si>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</si>
  <si>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</si>
  <si>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</si>
  <si>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</si>
  <si>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</si>
  <si>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</si>
  <si>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</si>
  <si>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</si>
  <si>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</si>
  <si>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</si>
  <si>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</si>
  <si>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</si>
  <si>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</si>
  <si>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</si>
  <si>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 xml:space="preserve">Active fixe necorporale </t>
  </si>
  <si>
    <t>03</t>
  </si>
  <si>
    <t>(ct.203+205+206+208+233-280-290-293*)</t>
  </si>
  <si>
    <t>2.</t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</si>
  <si>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</rPr>
      <t>(ct.213+214+231-281-291-293*)</t>
    </r>
  </si>
  <si>
    <t>04</t>
  </si>
  <si>
    <t>3.</t>
  </si>
  <si>
    <r>
      <t>Terenuri şi clădiri</t>
    </r>
    <r>
      <rPr>
        <sz val="11"/>
        <rFont val="Arial"/>
        <family val="2"/>
      </rPr>
      <t xml:space="preserve"> (ct.211+212+231-281-291-293*)</t>
    </r>
  </si>
  <si>
    <t>05</t>
  </si>
  <si>
    <t>4.</t>
  </si>
  <si>
    <t xml:space="preserve">Alte active nefinanciare </t>
  </si>
  <si>
    <t>06</t>
  </si>
  <si>
    <t>(ct.215)</t>
  </si>
  <si>
    <t>5.</t>
  </si>
  <si>
    <t xml:space="preserve">Active financiare necurente (investiţii pe termen lung) peste un an </t>
  </si>
  <si>
    <t>07</t>
  </si>
  <si>
    <r>
      <t>(ct.260+265+2671+2672+2673+2675+2676+</t>
    </r>
    <r>
      <rPr>
        <i/>
        <sz val="11"/>
        <rFont val="Arial"/>
        <family val="2"/>
      </rPr>
      <t>2678+2679-</t>
    </r>
    <r>
      <rPr>
        <sz val="11"/>
        <rFont val="Arial"/>
        <family val="2"/>
      </rPr>
      <t>296) din care:</t>
    </r>
  </si>
  <si>
    <t>Titluri de participare (ct.260-296)</t>
  </si>
  <si>
    <t>08</t>
  </si>
  <si>
    <t>6.</t>
  </si>
  <si>
    <t>Creante necurente – sume ce urmează a fi încasate după o perioada mai mare de un an (ct.4112+4118+4282+4612-4912-4962) din care:</t>
  </si>
  <si>
    <t>09</t>
  </si>
  <si>
    <t>Creante comerciale necurente – sume ce urmează a fi încasate după o perioada mai mare de un an (ct 4112+4118+4612-4912-4962)</t>
  </si>
  <si>
    <t>10</t>
  </si>
  <si>
    <t>7.</t>
  </si>
  <si>
    <t>TOTAL ACTIVE NECURENTE (rd.03+04+05+06+07+09)</t>
  </si>
  <si>
    <t>ACTIVE CURENTE</t>
  </si>
  <si>
    <t xml:space="preserve">Stocuri </t>
  </si>
  <si>
    <t>(ct.301+302+303+304+305+307+309+331+</t>
  </si>
  <si>
    <t>332+341+345+346+347+349+351+354+356+357+358+359+361+371+381+/-348+/-378-391-392-393-394-395-396-397-398)</t>
  </si>
  <si>
    <t>Creanţe curente – sume ce urmează a fi încasate într-o perioadă mai mică de un an-</t>
  </si>
  <si>
    <r>
      <t xml:space="preserve">Creanţe din operaţiuni comerciale, avansuri şi alte decontări </t>
    </r>
    <r>
      <rPr>
        <sz val="11"/>
        <rFont val="Arial"/>
        <family val="2"/>
      </rPr>
      <t>(ct.232+234+409+4111+4118+413+418+425+4282+4611+473**+481+482+483-4911-4961+5128) din care:</t>
    </r>
  </si>
  <si>
    <t>Creanţe comerciale şi avansuri (ct.232+234+409+4111+4118+413+418+4611-4911-4961) din care:</t>
  </si>
  <si>
    <t>Avansuri acordate ( ct. 232+234+409)</t>
  </si>
  <si>
    <r>
      <t xml:space="preserve">Creanţe bugetare </t>
    </r>
    <r>
      <rPr>
        <sz val="11"/>
        <rFont val="Arial"/>
        <family val="2"/>
      </rPr>
      <t>(ct.431**+437**+4424+4428**+444 **+446**+4482+461+463+464+465+4664+4665+4669+481**+482**-497) din care:</t>
    </r>
  </si>
  <si>
    <t>Creanţele bugetului general consolidat (ct.463+464+465+4664+4665+4669-497)</t>
  </si>
  <si>
    <r>
      <t xml:space="preserve">Creanţe din operaţiuni cu fonduri externe nerambursabile şi fonduri de la buget </t>
    </r>
    <r>
      <rPr>
        <sz val="11"/>
        <rFont val="Arial"/>
        <family val="2"/>
      </rPr>
      <t>(ct.4501+4503+4505+4507+4511+4513+4515+4531+4541+4543+4545+4551+4553+4561+4563+4571+4572+4573+4581+4583+461+473**+474+476) din care:</t>
    </r>
  </si>
  <si>
    <t>Sume de primit de la Comisia Europeană (ct.4501+4503+4505+4507)</t>
  </si>
  <si>
    <r>
      <t xml:space="preserve">Împrumuturi pe termen scurt acordate </t>
    </r>
    <r>
      <rPr>
        <sz val="11"/>
        <rFont val="Arial"/>
        <family val="2"/>
      </rPr>
      <t>(ct2671+2672+2673+2675+2676+2678+2679+4681+4682+4683+4684+4685+4686+4687+4688+4689+469)</t>
    </r>
  </si>
  <si>
    <t>Total creanţe curente (rd. 21+23+25+27)</t>
  </si>
  <si>
    <r>
      <t xml:space="preserve">Investiţii pe termen scurt </t>
    </r>
    <r>
      <rPr>
        <sz val="11"/>
        <rFont val="Arial"/>
        <family val="2"/>
      </rPr>
      <t>(ct.505-595)</t>
    </r>
  </si>
  <si>
    <t>Conturi la trezorerii şi instituţii de credit din care:</t>
  </si>
  <si>
    <r>
      <t>Conturi la trezorerie, casa în lei. (</t>
    </r>
    <r>
      <rPr>
        <sz val="11"/>
        <rFont val="Arial"/>
        <family val="2"/>
      </rPr>
      <t>ct.510+5121+5125+5131+5141+5151+5153+5161+5171+5201+5211+5212+5213+523+5251+5252+5253+5254+526+527+528+5291+5292+5293+5294+5299+5311+550+551+552+555+557+5581+5582+5591+5601+5602+561+562+5711+5712+5713+5714+5741+5742+5743+5744+5751+5752+5753+5754)</t>
    </r>
  </si>
  <si>
    <r>
      <t xml:space="preserve">Dobândă de încasat, alte valori, avansuri de trezorerie </t>
    </r>
    <r>
      <rPr>
        <sz val="11"/>
        <rFont val="Arial"/>
        <family val="2"/>
      </rPr>
      <t>(ct.5187+532+542)</t>
    </r>
  </si>
  <si>
    <t xml:space="preserve"> depozite (ct.5153+5187+550+5602+5714+5744)</t>
  </si>
  <si>
    <r>
      <t>Conturi la instituţii de credit, BNR, casă în valută</t>
    </r>
    <r>
      <rPr>
        <sz val="11"/>
        <rFont val="Arial"/>
        <family val="2"/>
      </rPr>
      <t xml:space="preserve"> (ct.5112+5121+5124+5125+5131+5132+5141+5142+5151+5152+5153+5161+5162+5171+5172+5314+5411+5412+550+5583+5592+5601+5602)</t>
    </r>
  </si>
  <si>
    <t xml:space="preserve">Dobândă de încasat, avansuri de trezorerie (ct.5187+542) </t>
  </si>
  <si>
    <t xml:space="preserve"> depozite (ct. 5153+5187+5602)</t>
  </si>
  <si>
    <t>Total disponibilităţi şi alte valori (rd.33+33.1+35+35.1)</t>
  </si>
  <si>
    <r>
      <t xml:space="preserve">Conturi de disponibilităţi ale Trezoreriei Centrale </t>
    </r>
    <r>
      <rPr>
        <sz val="11"/>
        <rFont val="Arial"/>
        <family val="2"/>
      </rPr>
      <t>(ct.5126+5127+5201+5202+5203+5241+5242+5243)</t>
    </r>
  </si>
  <si>
    <t>Dobândă de încasat (ct. 5187)</t>
  </si>
  <si>
    <r>
      <t xml:space="preserve">Cheltuieli în avans </t>
    </r>
    <r>
      <rPr>
        <sz val="11"/>
        <rFont val="Arial"/>
        <family val="2"/>
      </rPr>
      <t>(ct. 471 )</t>
    </r>
  </si>
  <si>
    <t>TOTAL ACTIVE CURENTE (rd.19+30+31+40+41+41.1+42)</t>
  </si>
  <si>
    <t>TOTAL ACTIVE (rd.15+45)</t>
  </si>
  <si>
    <t>B.</t>
  </si>
  <si>
    <t>DATORII</t>
  </si>
  <si>
    <t>DATORII NECURENTE - sume ce urmează a fi plătite după-o perioadă mai mare de un an</t>
  </si>
  <si>
    <t>Sume necurente - sume ce urmează a fi plătite după o perioadă mai mare de un an</t>
  </si>
  <si>
    <t>(ct.269+401+403+4042+405+4622+509) din care:</t>
  </si>
  <si>
    <t>Datorii comerciale (ct.401+403+4042+405+4622)</t>
  </si>
  <si>
    <t>Împrumuturi pe termen lung</t>
  </si>
  <si>
    <t>(ct.1612+1622+1632+1642+1652+1661+1662+1672+168-169)</t>
  </si>
  <si>
    <r>
      <t xml:space="preserve">Provizioane </t>
    </r>
    <r>
      <rPr>
        <sz val="11"/>
        <rFont val="Arial"/>
        <family val="2"/>
      </rPr>
      <t>(cont 151)</t>
    </r>
  </si>
  <si>
    <t>TOTAL DATORII NECURENTE (rd.52+54+55)</t>
  </si>
  <si>
    <t>DATORII CURENTE - sume ce urmează a fi plătite într-o perioadă de până la un an</t>
  </si>
  <si>
    <t>Datorii comerciale, avansuri şi alte decontări</t>
  </si>
  <si>
    <t>(ct.401+403+4041+405+408+419+4621+473+481+482+483+269+509+5128) din care:</t>
  </si>
  <si>
    <t>Datorii comerciale şi avansuri (ct. 401+403+4041+405+408+419+4621), din care:</t>
  </si>
  <si>
    <t>Avansuri primite (ct.419)</t>
  </si>
  <si>
    <t>Datorii către bugete</t>
  </si>
  <si>
    <r>
      <t>(c</t>
    </r>
    <r>
      <rPr>
        <i/>
        <sz val="11"/>
        <rFont val="Arial"/>
        <family val="2"/>
      </rPr>
      <t>t431+437+</t>
    </r>
    <r>
      <rPr>
        <sz val="11"/>
        <rFont val="Arial"/>
        <family val="2"/>
      </rPr>
      <t>.440+441+4423+4428+444+446+</t>
    </r>
  </si>
  <si>
    <t>4481+4555+4671+4672+4673+4674+4675+4679+473+481+482) din care:</t>
  </si>
  <si>
    <t>Datoriile instituţiilor publice către bugete (ct.431+437+4423+4428+444+446+4481)</t>
  </si>
  <si>
    <t>Contribuţii sociale (ct.431+437)</t>
  </si>
  <si>
    <t>Sume datorate bugetului din Fonduri externe nerambursabile (ct.4555)</t>
  </si>
  <si>
    <t>Datorii din operaţiuni cu Fonduri externe nerambursabile şi fonduri de la buget, alte datorii către alte organisme internaţionale</t>
  </si>
  <si>
    <t>(ct.4502+4504+4506+4512+4514+4516+4521+4522+4532+4542+4544+4546+4552+4554+4564+4584+4585+459+462+473)</t>
  </si>
  <si>
    <t>din care: sume datorate Comisiei Europene (ct.4502+4504+4506+459+462)</t>
  </si>
  <si>
    <t xml:space="preserve">Împrumuturi pe termen scurt - sume ce urmează a fi plătite într-o perioadă de până la un an </t>
  </si>
  <si>
    <t>(ct.5186+5191+5192+5193+5194+5195+5196+5197+5198)</t>
  </si>
  <si>
    <t>Împrumuturi pe termen lung – sume ce urmează a fi plătite în cursul exerciţiului curent (ct.1611+1621+1631+1641+1651+1661+1662+1671+168-169)</t>
  </si>
  <si>
    <t xml:space="preserve">Salariile angajaţilor </t>
  </si>
  <si>
    <t>(ct.421+423+426+4271+4273+4281)</t>
  </si>
  <si>
    <t>Alte drepturi cuvenite altor categorii de persoane (pensii, indemnizaţii de şomaj, burse)</t>
  </si>
  <si>
    <t>(ct.422+424+426+4272+4273+429+438)din care:</t>
  </si>
  <si>
    <t>Pensii, indemnizaţii de şomaj, burse (ct.422+424+429)</t>
  </si>
  <si>
    <r>
      <t xml:space="preserve">Venituri în avans </t>
    </r>
    <r>
      <rPr>
        <sz val="11"/>
        <rFont val="Arial"/>
        <family val="2"/>
      </rPr>
      <t>(ct.472)</t>
    </r>
  </si>
  <si>
    <r>
      <t xml:space="preserve">Provizioane </t>
    </r>
    <r>
      <rPr>
        <sz val="11"/>
        <rFont val="Arial"/>
        <family val="2"/>
      </rPr>
      <t>(ct. 151)</t>
    </r>
  </si>
  <si>
    <t>TOTAL DATORII CURENTE (rd.60+62+65+70+71+72+73+74+75)</t>
  </si>
  <si>
    <t>TOTAL DATORII (rd.58+78)</t>
  </si>
  <si>
    <t>ACTIVE NETE = TOTAL ACTIVE – TOTAL DATORII = CAPITALURI PROPRII</t>
  </si>
  <si>
    <t>(rd.80= rd.46-79 = rd.90)</t>
  </si>
  <si>
    <t>C.</t>
  </si>
  <si>
    <t>CAPITALURI PROPRII</t>
  </si>
  <si>
    <r>
      <t xml:space="preserve">Rezerve, fonduri </t>
    </r>
    <r>
      <rPr>
        <sz val="11"/>
        <rFont val="Arial"/>
        <family val="2"/>
      </rPr>
      <t>(ct.100+101+102+103+104+105+106+132+133+135+1391+1392+1393+1394+1396)</t>
    </r>
  </si>
  <si>
    <t>Rezultatul reportat</t>
  </si>
  <si>
    <t>(ct.117- sold creditor)</t>
  </si>
  <si>
    <t>(ct.117- sold debitor)</t>
  </si>
  <si>
    <r>
      <t xml:space="preserve">Rezultatul patrimonial al exercitiului </t>
    </r>
    <r>
      <rPr>
        <sz val="11"/>
        <rFont val="Arial"/>
        <family val="2"/>
      </rPr>
      <t>(ct.121- sold creditor)</t>
    </r>
  </si>
  <si>
    <r>
      <t xml:space="preserve">Rezultatul patrimonial al exercitiului </t>
    </r>
    <r>
      <rPr>
        <sz val="11"/>
        <rFont val="Arial"/>
        <family val="2"/>
      </rPr>
      <t>(ct.121- sold debitor)</t>
    </r>
  </si>
  <si>
    <t>TOTAL CAPITALURI PROPRII (rd.84+85-86+87-88)</t>
  </si>
  <si>
    <t xml:space="preserve"> Conducătorul instituţiei </t>
  </si>
  <si>
    <t>Conducătorul compartimentului</t>
  </si>
  <si>
    <t>financiar-contabil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</si>
</sst>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0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0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0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30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30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30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30" fillId="5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30" fillId="58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0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7" fillId="6" borderId="0" applyNumberFormat="0" applyBorder="0" applyAlignment="0" applyProtection="0"/>
    <xf numFmtId="0" fontId="31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62" borderId="0" applyNumberFormat="0" applyBorder="0" applyAlignment="0" applyProtection="0"/>
    <xf numFmtId="0" fontId="2" fillId="9" borderId="0" applyNumberFormat="0" applyBorder="0" applyAlignment="0" applyProtection="0"/>
    <xf numFmtId="0" fontId="8" fillId="63" borderId="0" applyNumberFormat="0" applyBorder="0" applyAlignment="0" applyProtection="0"/>
    <xf numFmtId="0" fontId="31" fillId="62" borderId="0" applyNumberFormat="0" applyBorder="0" applyAlignment="0" applyProtection="0"/>
    <xf numFmtId="0" fontId="32" fillId="64" borderId="1" applyNumberFormat="0" applyAlignment="0" applyProtection="0"/>
    <xf numFmtId="0" fontId="9" fillId="65" borderId="2" applyNumberFormat="0" applyAlignment="0" applyProtection="0"/>
    <xf numFmtId="0" fontId="9" fillId="66" borderId="2" applyNumberFormat="0" applyAlignment="0" applyProtection="0"/>
    <xf numFmtId="0" fontId="9" fillId="67" borderId="2" applyNumberFormat="0" applyAlignment="0" applyProtection="0"/>
    <xf numFmtId="0" fontId="9" fillId="65" borderId="2" applyNumberFormat="0" applyAlignment="0" applyProtection="0"/>
    <xf numFmtId="0" fontId="9" fillId="66" borderId="2" applyNumberFormat="0" applyAlignment="0" applyProtection="0"/>
    <xf numFmtId="0" fontId="9" fillId="67" borderId="2" applyNumberFormat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11" fillId="68" borderId="5" applyNumberFormat="0" applyAlignment="0" applyProtection="0"/>
    <xf numFmtId="0" fontId="12" fillId="68" borderId="5" applyNumberFormat="0" applyAlignment="0" applyProtection="0"/>
    <xf numFmtId="0" fontId="12" fillId="69" borderId="5" applyNumberFormat="0" applyAlignment="0" applyProtection="0"/>
    <xf numFmtId="0" fontId="11" fillId="68" borderId="5" applyNumberFormat="0" applyAlignment="0" applyProtection="0"/>
    <xf numFmtId="0" fontId="34" fillId="70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1" fillId="62" borderId="0" applyNumberFormat="0" applyBorder="0" applyAlignment="0" applyProtection="0"/>
    <xf numFmtId="0" fontId="2" fillId="9" borderId="0" applyNumberFormat="0" applyBorder="0" applyAlignment="0" applyProtection="0"/>
    <xf numFmtId="0" fontId="8" fillId="63" borderId="0" applyNumberFormat="0" applyBorder="0" applyAlignment="0" applyProtection="0"/>
    <xf numFmtId="0" fontId="2" fillId="9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4" fillId="0" borderId="6" applyNumberFormat="0" applyFill="0" applyAlignment="0" applyProtection="0"/>
    <xf numFmtId="0" fontId="16" fillId="0" borderId="8" applyNumberFormat="0" applyFill="0" applyAlignment="0" applyProtection="0"/>
    <xf numFmtId="0" fontId="17" fillId="0" borderId="8" applyNumberFormat="0" applyFill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64" borderId="11" applyNumberFormat="0" applyAlignment="0" applyProtection="0"/>
    <xf numFmtId="0" fontId="20" fillId="65" borderId="12" applyNumberFormat="0" applyAlignment="0" applyProtection="0"/>
    <xf numFmtId="0" fontId="20" fillId="66" borderId="12" applyNumberFormat="0" applyAlignment="0" applyProtection="0"/>
    <xf numFmtId="0" fontId="21" fillId="18" borderId="2" applyNumberFormat="0" applyAlignment="0" applyProtection="0"/>
    <xf numFmtId="0" fontId="36" fillId="71" borderId="1" applyNumberFormat="0" applyAlignment="0" applyProtection="0"/>
    <xf numFmtId="0" fontId="21" fillId="18" borderId="2" applyNumberFormat="0" applyAlignment="0" applyProtection="0"/>
    <xf numFmtId="0" fontId="21" fillId="19" borderId="2" applyNumberFormat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72" borderId="0" applyNumberFormat="0" applyBorder="0" applyAlignment="0" applyProtection="0"/>
    <xf numFmtId="0" fontId="37" fillId="73" borderId="0" applyNumberFormat="0" applyBorder="0" applyAlignment="0" applyProtection="0"/>
    <xf numFmtId="0" fontId="22" fillId="72" borderId="0" applyNumberFormat="0" applyBorder="0" applyAlignment="0" applyProtection="0"/>
    <xf numFmtId="0" fontId="22" fillId="74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3" fillId="76" borderId="14" applyNumberFormat="0" applyFont="0" applyAlignment="0" applyProtection="0"/>
    <xf numFmtId="0" fontId="0" fillId="77" borderId="14" applyNumberFormat="0" applyAlignment="0" applyProtection="0"/>
    <xf numFmtId="0" fontId="23" fillId="76" borderId="14" applyNumberFormat="0" applyFont="0" applyAlignment="0" applyProtection="0"/>
    <xf numFmtId="0" fontId="0" fillId="77" borderId="14" applyNumberFormat="0" applyAlignment="0" applyProtection="0"/>
    <xf numFmtId="0" fontId="23" fillId="76" borderId="14" applyNumberFormat="0" applyFont="0" applyAlignment="0" applyProtection="0"/>
    <xf numFmtId="0" fontId="23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3" fillId="76" borderId="14" applyNumberFormat="0" applyFont="0" applyAlignment="0" applyProtection="0"/>
    <xf numFmtId="0" fontId="0" fillId="77" borderId="14" applyNumberFormat="0" applyAlignment="0" applyProtection="0"/>
    <xf numFmtId="0" fontId="23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0" fillId="67" borderId="12" applyNumberFormat="0" applyAlignment="0" applyProtection="0"/>
    <xf numFmtId="0" fontId="20" fillId="65" borderId="12" applyNumberFormat="0" applyAlignment="0" applyProtection="0"/>
    <xf numFmtId="0" fontId="20" fillId="66" borderId="12" applyNumberFormat="0" applyAlignment="0" applyProtection="0"/>
    <xf numFmtId="0" fontId="20" fillId="67" borderId="12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5" fillId="0" borderId="7" applyNumberFormat="0" applyFill="0" applyAlignment="0" applyProtection="0"/>
    <xf numFmtId="0" fontId="43" fillId="0" borderId="16" applyNumberFormat="0" applyFill="0" applyAlignment="0" applyProtection="0"/>
    <xf numFmtId="0" fontId="17" fillId="0" borderId="8" applyNumberFormat="0" applyFill="0" applyAlignment="0" applyProtection="0"/>
    <xf numFmtId="0" fontId="44" fillId="0" borderId="17" applyNumberFormat="0" applyFill="0" applyAlignment="0" applyProtection="0"/>
    <xf numFmtId="0" fontId="19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28" fillId="0" borderId="19" applyNumberFormat="0" applyFill="0" applyAlignment="0" applyProtection="0"/>
    <xf numFmtId="0" fontId="46" fillId="78" borderId="20" applyNumberFormat="0" applyAlignment="0" applyProtection="0"/>
    <xf numFmtId="0" fontId="12" fillId="68" borderId="5" applyNumberFormat="0" applyAlignment="0" applyProtection="0"/>
    <xf numFmtId="0" fontId="12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23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3" fontId="3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 quotePrefix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2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5.8515625" style="1" customWidth="1"/>
    <col min="2" max="2" width="53.28125" style="1" customWidth="1"/>
    <col min="3" max="3" width="6.7109375" style="1" customWidth="1"/>
    <col min="4" max="4" width="12.28125" style="1" customWidth="1"/>
    <col min="5" max="5" width="15.8515625" style="1" customWidth="1"/>
    <col min="6" max="16384" width="9.140625" style="1" customWidth="1"/>
  </cols>
  <sheetData>
    <row r="3" spans="1:5" ht="14.25">
      <c r="A3" s="1" t="s">
        <v>0</v>
      </c>
      <c r="D3" s="53" t="s">
        <v>1</v>
      </c>
      <c r="E3" s="53"/>
    </row>
    <row r="4" spans="1:5" ht="14.25">
      <c r="A4" s="73" t="s">
        <v>2</v>
      </c>
      <c r="B4" s="73"/>
      <c r="D4" s="53" t="s">
        <v>3</v>
      </c>
      <c r="E4" s="53"/>
    </row>
    <row r="5" spans="4:5" ht="14.25">
      <c r="D5" s="53" t="s">
        <v>4</v>
      </c>
      <c r="E5" s="53"/>
    </row>
    <row r="6" spans="1:5" ht="15">
      <c r="A6" s="74" t="s">
        <v>5</v>
      </c>
      <c r="B6" s="74"/>
      <c r="C6" s="74"/>
      <c r="D6" s="74"/>
      <c r="E6" s="74"/>
    </row>
    <row r="7" spans="1:5" ht="15">
      <c r="A7" s="74" t="s">
        <v>6</v>
      </c>
      <c r="B7" s="74"/>
      <c r="C7" s="74"/>
      <c r="D7" s="74"/>
      <c r="E7" s="74"/>
    </row>
    <row r="8" spans="1:5" ht="14.25">
      <c r="A8" s="2" t="s">
        <v>7</v>
      </c>
      <c r="E8" s="3" t="s">
        <v>8</v>
      </c>
    </row>
    <row r="9" spans="1:5" ht="15.75" customHeight="1">
      <c r="A9" s="4" t="s">
        <v>9</v>
      </c>
      <c r="B9" s="69" t="s">
        <v>10</v>
      </c>
      <c r="C9" s="5" t="s">
        <v>11</v>
      </c>
      <c r="D9" s="71" t="s">
        <v>12</v>
      </c>
      <c r="E9" s="71" t="s">
        <v>13</v>
      </c>
    </row>
    <row r="10" spans="1:5" ht="30">
      <c r="A10" s="6" t="s">
        <v>14</v>
      </c>
      <c r="B10" s="70"/>
      <c r="C10" s="7" t="s">
        <v>15</v>
      </c>
      <c r="D10" s="72"/>
      <c r="E10" s="72"/>
    </row>
    <row r="11" spans="1:5" ht="15">
      <c r="A11" s="8" t="s">
        <v>16</v>
      </c>
      <c r="B11" s="8" t="s">
        <v>17</v>
      </c>
      <c r="C11" s="9" t="s">
        <v>18</v>
      </c>
      <c r="D11" s="10">
        <v>1</v>
      </c>
      <c r="E11" s="10">
        <v>2</v>
      </c>
    </row>
    <row r="12" spans="1:5" ht="15">
      <c r="A12" s="11" t="s">
        <v>19</v>
      </c>
      <c r="B12" s="7" t="s">
        <v>20</v>
      </c>
      <c r="C12" s="12" t="s">
        <v>21</v>
      </c>
      <c r="D12" s="13" t="s">
        <v>22</v>
      </c>
      <c r="E12" s="13" t="s">
        <v>22</v>
      </c>
    </row>
    <row r="13" spans="1:5" ht="15">
      <c r="A13" s="11"/>
      <c r="B13" s="7" t="s">
        <v>23</v>
      </c>
      <c r="C13" s="12" t="s">
        <v>24</v>
      </c>
      <c r="D13" s="13" t="s">
        <v>22</v>
      </c>
      <c r="E13" s="13" t="s">
        <v>22</v>
      </c>
    </row>
    <row r="14" spans="1:5" ht="15">
      <c r="A14" s="54" t="s">
        <v>25</v>
      </c>
      <c r="B14" s="14" t="s">
        <v>26</v>
      </c>
      <c r="C14" s="68" t="s">
        <v>27</v>
      </c>
      <c r="D14" s="58"/>
      <c r="E14" s="58"/>
    </row>
    <row r="15" spans="1:5" ht="15" customHeight="1">
      <c r="A15" s="55"/>
      <c r="B15" s="15" t="s">
        <v>28</v>
      </c>
      <c r="C15" s="67"/>
      <c r="D15" s="59"/>
      <c r="E15" s="59"/>
    </row>
    <row r="16" spans="1:5" ht="45">
      <c r="A16" s="16" t="s">
        <v>29</v>
      </c>
      <c r="B16" s="17" t="s">
        <v>30</v>
      </c>
      <c r="C16" s="18" t="s">
        <v>31</v>
      </c>
      <c r="D16" s="19"/>
      <c r="E16" s="19"/>
    </row>
    <row r="17" spans="1:5" ht="15">
      <c r="A17" s="16" t="s">
        <v>32</v>
      </c>
      <c r="B17" s="17" t="s">
        <v>33</v>
      </c>
      <c r="C17" s="18" t="s">
        <v>34</v>
      </c>
      <c r="D17" s="19"/>
      <c r="E17" s="19"/>
    </row>
    <row r="18" spans="1:5" ht="15">
      <c r="A18" s="64" t="s">
        <v>35</v>
      </c>
      <c r="B18" s="14" t="s">
        <v>36</v>
      </c>
      <c r="C18" s="66" t="s">
        <v>37</v>
      </c>
      <c r="D18" s="63"/>
      <c r="E18" s="63"/>
    </row>
    <row r="19" spans="1:5" ht="15" customHeight="1">
      <c r="A19" s="55"/>
      <c r="B19" s="15" t="s">
        <v>38</v>
      </c>
      <c r="C19" s="67"/>
      <c r="D19" s="59"/>
      <c r="E19" s="59"/>
    </row>
    <row r="20" spans="1:5" ht="30">
      <c r="A20" s="54" t="s">
        <v>39</v>
      </c>
      <c r="B20" s="14" t="s">
        <v>40</v>
      </c>
      <c r="C20" s="68" t="s">
        <v>41</v>
      </c>
      <c r="D20" s="58"/>
      <c r="E20" s="58"/>
    </row>
    <row r="21" spans="1:5" ht="28.5">
      <c r="A21" s="55"/>
      <c r="B21" s="15" t="s">
        <v>42</v>
      </c>
      <c r="C21" s="67"/>
      <c r="D21" s="59"/>
      <c r="E21" s="59"/>
    </row>
    <row r="22" spans="1:5" ht="15">
      <c r="A22" s="20"/>
      <c r="B22" s="15" t="s">
        <v>43</v>
      </c>
      <c r="C22" s="12" t="s">
        <v>44</v>
      </c>
      <c r="D22" s="21"/>
      <c r="E22" s="21"/>
    </row>
    <row r="23" spans="1:5" ht="45">
      <c r="A23" s="20" t="s">
        <v>45</v>
      </c>
      <c r="B23" s="7" t="s">
        <v>46</v>
      </c>
      <c r="C23" s="12" t="s">
        <v>47</v>
      </c>
      <c r="D23" s="21"/>
      <c r="E23" s="21"/>
    </row>
    <row r="24" spans="1:5" ht="42.75">
      <c r="A24" s="20"/>
      <c r="B24" s="15" t="s">
        <v>48</v>
      </c>
      <c r="C24" s="12" t="s">
        <v>49</v>
      </c>
      <c r="D24" s="21"/>
      <c r="E24" s="21"/>
    </row>
    <row r="25" spans="1:5" ht="30">
      <c r="A25" s="20" t="s">
        <v>50</v>
      </c>
      <c r="B25" s="7" t="s">
        <v>51</v>
      </c>
      <c r="C25" s="22">
        <v>15</v>
      </c>
      <c r="D25" s="23">
        <f>D14+D16+D17+D18+D20+D23</f>
        <v>0</v>
      </c>
      <c r="E25" s="23">
        <f>E14+E16+E17+E18+E20+E23</f>
        <v>0</v>
      </c>
    </row>
    <row r="26" spans="1:5" ht="15">
      <c r="A26" s="20"/>
      <c r="B26" s="7" t="s">
        <v>52</v>
      </c>
      <c r="C26" s="22">
        <v>18</v>
      </c>
      <c r="D26" s="13" t="s">
        <v>22</v>
      </c>
      <c r="E26" s="13" t="s">
        <v>22</v>
      </c>
    </row>
    <row r="27" spans="1:5" ht="15">
      <c r="A27" s="54" t="s">
        <v>25</v>
      </c>
      <c r="B27" s="5" t="s">
        <v>53</v>
      </c>
      <c r="C27" s="65">
        <v>19</v>
      </c>
      <c r="D27" s="58"/>
      <c r="E27" s="58"/>
    </row>
    <row r="28" spans="1:5" ht="15" customHeight="1">
      <c r="A28" s="64"/>
      <c r="B28" s="24" t="s">
        <v>54</v>
      </c>
      <c r="C28" s="62"/>
      <c r="D28" s="63"/>
      <c r="E28" s="63"/>
    </row>
    <row r="29" spans="1:5" ht="42.75">
      <c r="A29" s="55"/>
      <c r="B29" s="15" t="s">
        <v>55</v>
      </c>
      <c r="C29" s="57"/>
      <c r="D29" s="59"/>
      <c r="E29" s="59"/>
    </row>
    <row r="30" spans="1:5" ht="30">
      <c r="A30" s="25" t="s">
        <v>29</v>
      </c>
      <c r="B30" s="14" t="s">
        <v>56</v>
      </c>
      <c r="C30" s="26">
        <v>20</v>
      </c>
      <c r="D30" s="13" t="s">
        <v>22</v>
      </c>
      <c r="E30" s="13" t="s">
        <v>22</v>
      </c>
    </row>
    <row r="31" spans="1:5" ht="58.5">
      <c r="A31" s="27"/>
      <c r="B31" s="28" t="s">
        <v>57</v>
      </c>
      <c r="C31" s="9">
        <v>21</v>
      </c>
      <c r="D31" s="19"/>
      <c r="E31" s="19"/>
    </row>
    <row r="32" spans="1:5" ht="42.75">
      <c r="A32" s="27"/>
      <c r="B32" s="27" t="s">
        <v>58</v>
      </c>
      <c r="C32" s="9">
        <v>22</v>
      </c>
      <c r="D32" s="19"/>
      <c r="E32" s="19"/>
    </row>
    <row r="33" spans="1:5" ht="15">
      <c r="A33" s="27"/>
      <c r="B33" s="27" t="s">
        <v>59</v>
      </c>
      <c r="C33" s="9">
        <v>22.1</v>
      </c>
      <c r="D33" s="13" t="s">
        <v>22</v>
      </c>
      <c r="E33" s="13" t="s">
        <v>22</v>
      </c>
    </row>
    <row r="34" spans="1:5" ht="57.75">
      <c r="A34" s="16"/>
      <c r="B34" s="28" t="s">
        <v>60</v>
      </c>
      <c r="C34" s="9">
        <v>23</v>
      </c>
      <c r="D34" s="19"/>
      <c r="E34" s="19"/>
    </row>
    <row r="35" spans="1:5" ht="28.5">
      <c r="A35" s="16"/>
      <c r="B35" s="27" t="s">
        <v>61</v>
      </c>
      <c r="C35" s="9">
        <v>24</v>
      </c>
      <c r="D35" s="19"/>
      <c r="E35" s="19"/>
    </row>
    <row r="36" spans="1:5" ht="72.75">
      <c r="A36" s="16"/>
      <c r="B36" s="28" t="s">
        <v>62</v>
      </c>
      <c r="C36" s="9">
        <v>25</v>
      </c>
      <c r="D36" s="19"/>
      <c r="E36" s="19"/>
    </row>
    <row r="37" spans="1:5" ht="28.5">
      <c r="A37" s="16"/>
      <c r="B37" s="27" t="s">
        <v>63</v>
      </c>
      <c r="C37" s="9">
        <v>26</v>
      </c>
      <c r="D37" s="19"/>
      <c r="E37" s="19"/>
    </row>
    <row r="38" spans="1:5" ht="43.5">
      <c r="A38" s="16"/>
      <c r="B38" s="28" t="s">
        <v>64</v>
      </c>
      <c r="C38" s="9">
        <v>27</v>
      </c>
      <c r="D38" s="19"/>
      <c r="E38" s="19"/>
    </row>
    <row r="39" spans="1:5" ht="15">
      <c r="A39" s="16"/>
      <c r="B39" s="28" t="s">
        <v>65</v>
      </c>
      <c r="C39" s="9">
        <v>30</v>
      </c>
      <c r="D39" s="29">
        <f>D31+D34+D36+D38</f>
        <v>0</v>
      </c>
      <c r="E39" s="29">
        <f>E31+E34+E36+E38</f>
        <v>0</v>
      </c>
    </row>
    <row r="40" spans="1:5" ht="15">
      <c r="A40" s="16" t="s">
        <v>32</v>
      </c>
      <c r="B40" s="28" t="s">
        <v>66</v>
      </c>
      <c r="C40" s="9">
        <v>31</v>
      </c>
      <c r="D40" s="19"/>
      <c r="E40" s="19"/>
    </row>
    <row r="41" spans="1:5" ht="15">
      <c r="A41" s="16" t="s">
        <v>35</v>
      </c>
      <c r="B41" s="28" t="s">
        <v>67</v>
      </c>
      <c r="C41" s="9">
        <v>32</v>
      </c>
      <c r="D41" s="10" t="s">
        <v>22</v>
      </c>
      <c r="E41" s="10" t="s">
        <v>22</v>
      </c>
    </row>
    <row r="42" spans="1:5" ht="101.25">
      <c r="A42" s="25"/>
      <c r="B42" s="30" t="s">
        <v>68</v>
      </c>
      <c r="C42" s="9">
        <v>33</v>
      </c>
      <c r="D42" s="31"/>
      <c r="E42" s="31"/>
    </row>
    <row r="43" spans="1:5" ht="30">
      <c r="A43" s="16"/>
      <c r="B43" s="32" t="s">
        <v>69</v>
      </c>
      <c r="C43" s="9">
        <v>33.1</v>
      </c>
      <c r="D43" s="19"/>
      <c r="E43" s="19"/>
    </row>
    <row r="44" spans="1:5" ht="15">
      <c r="A44" s="16"/>
      <c r="B44" s="27" t="s">
        <v>70</v>
      </c>
      <c r="C44" s="9">
        <v>34</v>
      </c>
      <c r="D44" s="13" t="s">
        <v>22</v>
      </c>
      <c r="E44" s="13" t="s">
        <v>22</v>
      </c>
    </row>
    <row r="45" spans="1:5" ht="57.75">
      <c r="A45" s="33"/>
      <c r="B45" s="28" t="s">
        <v>71</v>
      </c>
      <c r="C45" s="9">
        <v>35</v>
      </c>
      <c r="D45" s="19"/>
      <c r="E45" s="19"/>
    </row>
    <row r="46" spans="1:5" ht="28.5">
      <c r="A46" s="33"/>
      <c r="B46" s="27" t="s">
        <v>72</v>
      </c>
      <c r="C46" s="9">
        <v>35.1</v>
      </c>
      <c r="D46" s="19"/>
      <c r="E46" s="19"/>
    </row>
    <row r="47" spans="1:5" ht="15">
      <c r="A47" s="16"/>
      <c r="B47" s="34" t="s">
        <v>73</v>
      </c>
      <c r="C47" s="35">
        <v>36</v>
      </c>
      <c r="D47" s="13" t="s">
        <v>22</v>
      </c>
      <c r="E47" s="13" t="s">
        <v>22</v>
      </c>
    </row>
    <row r="48" spans="1:5" ht="30">
      <c r="A48" s="16"/>
      <c r="B48" s="28" t="s">
        <v>74</v>
      </c>
      <c r="C48" s="9">
        <v>40</v>
      </c>
      <c r="D48" s="29">
        <f>D42+D43+D45+D46</f>
        <v>0</v>
      </c>
      <c r="E48" s="29">
        <f>E42+E43+E45+E46</f>
        <v>0</v>
      </c>
    </row>
    <row r="49" spans="1:5" ht="29.25">
      <c r="A49" s="25">
        <v>5</v>
      </c>
      <c r="B49" s="5" t="s">
        <v>75</v>
      </c>
      <c r="C49" s="36">
        <v>41</v>
      </c>
      <c r="D49" s="37"/>
      <c r="E49" s="37"/>
    </row>
    <row r="50" spans="1:5" ht="15">
      <c r="A50" s="25"/>
      <c r="B50" s="38" t="s">
        <v>76</v>
      </c>
      <c r="C50" s="36">
        <v>41.1</v>
      </c>
      <c r="D50" s="37"/>
      <c r="E50" s="37"/>
    </row>
    <row r="51" spans="1:5" ht="15.75" thickBot="1">
      <c r="A51" s="39">
        <v>6</v>
      </c>
      <c r="B51" s="40" t="s">
        <v>77</v>
      </c>
      <c r="C51" s="41">
        <v>42</v>
      </c>
      <c r="D51" s="42"/>
      <c r="E51" s="42"/>
    </row>
    <row r="52" spans="1:5" ht="30">
      <c r="A52" s="20">
        <v>7</v>
      </c>
      <c r="B52" s="7" t="s">
        <v>78</v>
      </c>
      <c r="C52" s="22">
        <v>45</v>
      </c>
      <c r="D52" s="23">
        <f>D27+D39+D40+D48+D49+D50+D51</f>
        <v>0</v>
      </c>
      <c r="E52" s="23">
        <f>E27+E39+E40+E48+E49+E50+E51</f>
        <v>0</v>
      </c>
    </row>
    <row r="53" spans="1:5" ht="15">
      <c r="A53" s="20">
        <v>8</v>
      </c>
      <c r="B53" s="7" t="s">
        <v>79</v>
      </c>
      <c r="C53" s="22">
        <v>46</v>
      </c>
      <c r="D53" s="23">
        <f>D25+D52</f>
        <v>0</v>
      </c>
      <c r="E53" s="23">
        <f>E25+E52</f>
        <v>0</v>
      </c>
    </row>
    <row r="54" spans="1:5" ht="15">
      <c r="A54" s="11" t="s">
        <v>80</v>
      </c>
      <c r="B54" s="7" t="s">
        <v>81</v>
      </c>
      <c r="C54" s="22">
        <v>50</v>
      </c>
      <c r="D54" s="13" t="s">
        <v>22</v>
      </c>
      <c r="E54" s="13" t="s">
        <v>22</v>
      </c>
    </row>
    <row r="55" spans="1:5" ht="30">
      <c r="A55" s="20"/>
      <c r="B55" s="7" t="s">
        <v>82</v>
      </c>
      <c r="C55" s="22">
        <v>51</v>
      </c>
      <c r="D55" s="13" t="s">
        <v>22</v>
      </c>
      <c r="E55" s="13" t="s">
        <v>22</v>
      </c>
    </row>
    <row r="56" spans="1:5" ht="30">
      <c r="A56" s="54">
        <v>1</v>
      </c>
      <c r="B56" s="14" t="s">
        <v>83</v>
      </c>
      <c r="C56" s="56">
        <v>52</v>
      </c>
      <c r="D56" s="58"/>
      <c r="E56" s="58"/>
    </row>
    <row r="57" spans="1:5" ht="14.25">
      <c r="A57" s="55"/>
      <c r="B57" s="15" t="s">
        <v>84</v>
      </c>
      <c r="C57" s="57"/>
      <c r="D57" s="59"/>
      <c r="E57" s="59"/>
    </row>
    <row r="58" spans="1:5" ht="15">
      <c r="A58" s="43"/>
      <c r="B58" s="27" t="s">
        <v>85</v>
      </c>
      <c r="C58" s="44">
        <v>53</v>
      </c>
      <c r="D58" s="45"/>
      <c r="E58" s="45"/>
    </row>
    <row r="59" spans="1:5" ht="15">
      <c r="A59" s="54">
        <v>2</v>
      </c>
      <c r="B59" s="14" t="s">
        <v>86</v>
      </c>
      <c r="C59" s="56">
        <v>54</v>
      </c>
      <c r="D59" s="58"/>
      <c r="E59" s="58"/>
    </row>
    <row r="60" spans="1:5" ht="28.5">
      <c r="A60" s="55"/>
      <c r="B60" s="15" t="s">
        <v>87</v>
      </c>
      <c r="C60" s="57"/>
      <c r="D60" s="59"/>
      <c r="E60" s="59"/>
    </row>
    <row r="61" spans="1:5" ht="15">
      <c r="A61" s="25">
        <v>3</v>
      </c>
      <c r="B61" s="4" t="s">
        <v>88</v>
      </c>
      <c r="C61" s="26">
        <v>55</v>
      </c>
      <c r="D61" s="46"/>
      <c r="E61" s="46"/>
    </row>
    <row r="62" spans="1:5" ht="15">
      <c r="A62" s="25"/>
      <c r="B62" s="28" t="s">
        <v>89</v>
      </c>
      <c r="C62" s="26">
        <v>58</v>
      </c>
      <c r="D62" s="47">
        <f>D56+D59+D61</f>
        <v>0</v>
      </c>
      <c r="E62" s="47">
        <f>E56+E59+E61</f>
        <v>0</v>
      </c>
    </row>
    <row r="63" spans="1:5" ht="30">
      <c r="A63" s="48"/>
      <c r="B63" s="28" t="s">
        <v>90</v>
      </c>
      <c r="C63" s="26">
        <v>59</v>
      </c>
      <c r="D63" s="10" t="s">
        <v>22</v>
      </c>
      <c r="E63" s="10" t="s">
        <v>22</v>
      </c>
    </row>
    <row r="64" spans="1:5" ht="15" customHeight="1">
      <c r="A64" s="54">
        <v>1</v>
      </c>
      <c r="B64" s="14" t="s">
        <v>91</v>
      </c>
      <c r="C64" s="56">
        <v>60</v>
      </c>
      <c r="D64" s="58"/>
      <c r="E64" s="58"/>
    </row>
    <row r="65" spans="1:5" ht="28.5">
      <c r="A65" s="55"/>
      <c r="B65" s="15" t="s">
        <v>92</v>
      </c>
      <c r="C65" s="57"/>
      <c r="D65" s="59"/>
      <c r="E65" s="59"/>
    </row>
    <row r="66" spans="1:5" ht="28.5">
      <c r="A66" s="43"/>
      <c r="B66" s="24" t="s">
        <v>93</v>
      </c>
      <c r="C66" s="44">
        <v>61</v>
      </c>
      <c r="D66" s="45"/>
      <c r="E66" s="45"/>
    </row>
    <row r="67" spans="1:5" ht="15">
      <c r="A67" s="16"/>
      <c r="B67" s="27" t="s">
        <v>94</v>
      </c>
      <c r="C67" s="9">
        <v>61.1</v>
      </c>
      <c r="D67" s="10" t="s">
        <v>22</v>
      </c>
      <c r="E67" s="10" t="s">
        <v>22</v>
      </c>
    </row>
    <row r="68" spans="1:5" ht="15">
      <c r="A68" s="54">
        <v>2</v>
      </c>
      <c r="B68" s="4" t="s">
        <v>95</v>
      </c>
      <c r="C68" s="56">
        <v>62</v>
      </c>
      <c r="D68" s="58"/>
      <c r="E68" s="58"/>
    </row>
    <row r="69" spans="1:5" ht="14.25">
      <c r="A69" s="64"/>
      <c r="B69" s="33" t="s">
        <v>96</v>
      </c>
      <c r="C69" s="62"/>
      <c r="D69" s="63"/>
      <c r="E69" s="63"/>
    </row>
    <row r="70" spans="1:5" ht="28.5">
      <c r="A70" s="55"/>
      <c r="B70" s="49" t="s">
        <v>97</v>
      </c>
      <c r="C70" s="57"/>
      <c r="D70" s="59"/>
      <c r="E70" s="59"/>
    </row>
    <row r="71" spans="1:5" ht="28.5">
      <c r="A71" s="16"/>
      <c r="B71" s="27" t="s">
        <v>98</v>
      </c>
      <c r="C71" s="9">
        <v>63</v>
      </c>
      <c r="D71" s="10" t="s">
        <v>22</v>
      </c>
      <c r="E71" s="10" t="s">
        <v>22</v>
      </c>
    </row>
    <row r="72" spans="1:5" ht="15">
      <c r="A72" s="16"/>
      <c r="B72" s="27" t="s">
        <v>99</v>
      </c>
      <c r="C72" s="9">
        <v>63.1</v>
      </c>
      <c r="D72" s="19"/>
      <c r="E72" s="19"/>
    </row>
    <row r="73" spans="1:5" ht="28.5">
      <c r="A73" s="16"/>
      <c r="B73" s="27" t="s">
        <v>100</v>
      </c>
      <c r="C73" s="9">
        <v>64</v>
      </c>
      <c r="D73" s="19"/>
      <c r="E73" s="19"/>
    </row>
    <row r="74" spans="1:5" ht="45">
      <c r="A74" s="54">
        <v>3</v>
      </c>
      <c r="B74" s="4" t="s">
        <v>101</v>
      </c>
      <c r="C74" s="56">
        <v>65</v>
      </c>
      <c r="D74" s="58"/>
      <c r="E74" s="58"/>
    </row>
    <row r="75" spans="1:5" ht="42.75">
      <c r="A75" s="55"/>
      <c r="B75" s="49" t="s">
        <v>102</v>
      </c>
      <c r="C75" s="57"/>
      <c r="D75" s="59"/>
      <c r="E75" s="59"/>
    </row>
    <row r="76" spans="1:5" ht="28.5">
      <c r="A76" s="43"/>
      <c r="B76" s="50" t="s">
        <v>103</v>
      </c>
      <c r="C76" s="9">
        <v>66</v>
      </c>
      <c r="D76" s="51"/>
      <c r="E76" s="51"/>
    </row>
    <row r="77" spans="1:5" ht="30">
      <c r="A77" s="54">
        <v>4</v>
      </c>
      <c r="B77" s="14" t="s">
        <v>104</v>
      </c>
      <c r="C77" s="62">
        <v>70</v>
      </c>
      <c r="D77" s="63"/>
      <c r="E77" s="63"/>
    </row>
    <row r="78" spans="1:5" ht="28.5">
      <c r="A78" s="55"/>
      <c r="B78" s="15" t="s">
        <v>105</v>
      </c>
      <c r="C78" s="57"/>
      <c r="D78" s="59"/>
      <c r="E78" s="59"/>
    </row>
    <row r="79" spans="1:5" ht="60">
      <c r="A79" s="25">
        <v>5</v>
      </c>
      <c r="B79" s="5" t="s">
        <v>106</v>
      </c>
      <c r="C79" s="26">
        <v>71</v>
      </c>
      <c r="D79" s="46"/>
      <c r="E79" s="46"/>
    </row>
    <row r="80" spans="1:5" ht="15">
      <c r="A80" s="54">
        <v>6</v>
      </c>
      <c r="B80" s="4" t="s">
        <v>107</v>
      </c>
      <c r="C80" s="56">
        <v>72</v>
      </c>
      <c r="D80" s="58"/>
      <c r="E80" s="58"/>
    </row>
    <row r="81" spans="1:5" ht="14.25">
      <c r="A81" s="55"/>
      <c r="B81" s="49" t="s">
        <v>108</v>
      </c>
      <c r="C81" s="57"/>
      <c r="D81" s="59"/>
      <c r="E81" s="59"/>
    </row>
    <row r="82" spans="1:5" ht="30">
      <c r="A82" s="54">
        <v>7</v>
      </c>
      <c r="B82" s="5" t="s">
        <v>109</v>
      </c>
      <c r="C82" s="56">
        <v>73</v>
      </c>
      <c r="D82" s="58"/>
      <c r="E82" s="58"/>
    </row>
    <row r="83" spans="1:5" ht="14.25">
      <c r="A83" s="55"/>
      <c r="B83" s="15" t="s">
        <v>110</v>
      </c>
      <c r="C83" s="57"/>
      <c r="D83" s="59"/>
      <c r="E83" s="59"/>
    </row>
    <row r="84" spans="1:5" ht="15">
      <c r="A84" s="20"/>
      <c r="B84" s="15" t="s">
        <v>111</v>
      </c>
      <c r="C84" s="22">
        <v>73.1</v>
      </c>
      <c r="D84" s="10" t="s">
        <v>22</v>
      </c>
      <c r="E84" s="10" t="s">
        <v>22</v>
      </c>
    </row>
    <row r="85" spans="1:5" ht="15">
      <c r="A85" s="20">
        <v>8</v>
      </c>
      <c r="B85" s="7" t="s">
        <v>112</v>
      </c>
      <c r="C85" s="22">
        <v>74</v>
      </c>
      <c r="D85" s="21"/>
      <c r="E85" s="21"/>
    </row>
    <row r="86" spans="1:5" ht="15">
      <c r="A86" s="20">
        <v>9</v>
      </c>
      <c r="B86" s="7" t="s">
        <v>113</v>
      </c>
      <c r="C86" s="22">
        <v>75</v>
      </c>
      <c r="D86" s="21"/>
      <c r="E86" s="21"/>
    </row>
    <row r="87" spans="1:5" ht="30">
      <c r="A87" s="20">
        <v>10</v>
      </c>
      <c r="B87" s="7" t="s">
        <v>114</v>
      </c>
      <c r="C87" s="22">
        <v>78</v>
      </c>
      <c r="D87" s="23">
        <f>D64+D68+D74+D77+D79+D80+D82+D85+D86</f>
        <v>0</v>
      </c>
      <c r="E87" s="23">
        <f>E64+E68+E74+E77+E79+E80+E82+E85+E86</f>
        <v>0</v>
      </c>
    </row>
    <row r="88" spans="1:5" ht="15">
      <c r="A88" s="20">
        <v>11</v>
      </c>
      <c r="B88" s="7" t="s">
        <v>115</v>
      </c>
      <c r="C88" s="22">
        <v>79</v>
      </c>
      <c r="D88" s="52">
        <f>D62+D87</f>
        <v>0</v>
      </c>
      <c r="E88" s="52">
        <f>E62+E87</f>
        <v>0</v>
      </c>
    </row>
    <row r="89" spans="1:5" ht="30">
      <c r="A89" s="54">
        <v>12</v>
      </c>
      <c r="B89" s="14" t="s">
        <v>116</v>
      </c>
      <c r="C89" s="56">
        <v>80</v>
      </c>
      <c r="D89" s="60">
        <f>IF(D53-D88=D99,D99,"FALS")</f>
        <v>0</v>
      </c>
      <c r="E89" s="60">
        <f>IF(E53-E88=E99,E99,"FALS")</f>
        <v>0</v>
      </c>
    </row>
    <row r="90" spans="1:5" ht="15">
      <c r="A90" s="55"/>
      <c r="B90" s="7" t="s">
        <v>117</v>
      </c>
      <c r="C90" s="57"/>
      <c r="D90" s="61"/>
      <c r="E90" s="61"/>
    </row>
    <row r="91" spans="1:5" ht="15">
      <c r="A91" s="48" t="s">
        <v>118</v>
      </c>
      <c r="B91" s="4" t="s">
        <v>119</v>
      </c>
      <c r="C91" s="26">
        <v>83</v>
      </c>
      <c r="D91" s="10" t="s">
        <v>22</v>
      </c>
      <c r="E91" s="10" t="s">
        <v>22</v>
      </c>
    </row>
    <row r="92" spans="1:5" ht="43.5">
      <c r="A92" s="25" t="s">
        <v>25</v>
      </c>
      <c r="B92" s="4" t="s">
        <v>120</v>
      </c>
      <c r="C92" s="26">
        <v>84</v>
      </c>
      <c r="D92" s="46"/>
      <c r="E92" s="46"/>
    </row>
    <row r="93" spans="1:5" ht="15">
      <c r="A93" s="54" t="s">
        <v>29</v>
      </c>
      <c r="B93" s="5" t="s">
        <v>121</v>
      </c>
      <c r="C93" s="56">
        <v>85</v>
      </c>
      <c r="D93" s="58"/>
      <c r="E93" s="58"/>
    </row>
    <row r="94" spans="1:5" ht="14.25">
      <c r="A94" s="55"/>
      <c r="B94" s="15" t="s">
        <v>122</v>
      </c>
      <c r="C94" s="57"/>
      <c r="D94" s="59"/>
      <c r="E94" s="59"/>
    </row>
    <row r="95" spans="1:5" ht="15">
      <c r="A95" s="54" t="s">
        <v>32</v>
      </c>
      <c r="B95" s="14" t="s">
        <v>121</v>
      </c>
      <c r="C95" s="56">
        <v>86</v>
      </c>
      <c r="D95" s="58"/>
      <c r="E95" s="58"/>
    </row>
    <row r="96" spans="1:5" ht="14.25" customHeight="1">
      <c r="A96" s="55"/>
      <c r="B96" s="15" t="s">
        <v>123</v>
      </c>
      <c r="C96" s="57"/>
      <c r="D96" s="59"/>
      <c r="E96" s="59"/>
    </row>
    <row r="97" spans="1:5" ht="29.25">
      <c r="A97" s="20" t="s">
        <v>35</v>
      </c>
      <c r="B97" s="7" t="s">
        <v>124</v>
      </c>
      <c r="C97" s="22">
        <v>87</v>
      </c>
      <c r="D97" s="21"/>
      <c r="E97" s="21"/>
    </row>
    <row r="98" spans="1:5" ht="29.25">
      <c r="A98" s="20" t="s">
        <v>39</v>
      </c>
      <c r="B98" s="7" t="s">
        <v>125</v>
      </c>
      <c r="C98" s="22">
        <v>88</v>
      </c>
      <c r="D98" s="21"/>
      <c r="E98" s="21"/>
    </row>
    <row r="99" spans="1:5" ht="15">
      <c r="A99" s="20">
        <v>6</v>
      </c>
      <c r="B99" s="7" t="s">
        <v>126</v>
      </c>
      <c r="C99" s="22">
        <v>90</v>
      </c>
      <c r="D99" s="23">
        <f>D92+D93-D95+D97-D98</f>
        <v>0</v>
      </c>
      <c r="E99" s="23">
        <f>E92+E93-E95+E97-E98</f>
        <v>0</v>
      </c>
    </row>
    <row r="101" spans="2:5" ht="14.25">
      <c r="B101" s="1" t="s">
        <v>127</v>
      </c>
      <c r="C101" s="53" t="s">
        <v>128</v>
      </c>
      <c r="D101" s="53"/>
      <c r="E101" s="53"/>
    </row>
    <row r="102" spans="3:5" ht="14.25">
      <c r="C102" s="53" t="s">
        <v>129</v>
      </c>
      <c r="D102" s="53"/>
      <c r="E102" s="53"/>
    </row>
  </sheetData>
  <sheetProtection/>
  <mergeCells count="71">
    <mergeCell ref="A7:E7"/>
    <mergeCell ref="D3:E3"/>
    <mergeCell ref="A4:B4"/>
    <mergeCell ref="D4:E4"/>
    <mergeCell ref="D5:E5"/>
    <mergeCell ref="A6:E6"/>
    <mergeCell ref="B9:B10"/>
    <mergeCell ref="D9:D10"/>
    <mergeCell ref="E9:E10"/>
    <mergeCell ref="A14:A15"/>
    <mergeCell ref="C14:C15"/>
    <mergeCell ref="D14:D15"/>
    <mergeCell ref="E14:E15"/>
    <mergeCell ref="A18:A19"/>
    <mergeCell ref="C18:C19"/>
    <mergeCell ref="D18:D19"/>
    <mergeCell ref="E18:E19"/>
    <mergeCell ref="A20:A21"/>
    <mergeCell ref="C20:C21"/>
    <mergeCell ref="D20:D21"/>
    <mergeCell ref="E20:E21"/>
    <mergeCell ref="A27:A29"/>
    <mergeCell ref="C27:C29"/>
    <mergeCell ref="D27:D29"/>
    <mergeCell ref="E27:E29"/>
    <mergeCell ref="A56:A57"/>
    <mergeCell ref="C56:C57"/>
    <mergeCell ref="D56:D57"/>
    <mergeCell ref="E56:E57"/>
    <mergeCell ref="A59:A60"/>
    <mergeCell ref="C59:C60"/>
    <mergeCell ref="D59:D60"/>
    <mergeCell ref="E59:E60"/>
    <mergeCell ref="A64:A65"/>
    <mergeCell ref="C64:C65"/>
    <mergeCell ref="D64:D65"/>
    <mergeCell ref="E64:E65"/>
    <mergeCell ref="A68:A70"/>
    <mergeCell ref="C68:C70"/>
    <mergeCell ref="D68:D70"/>
    <mergeCell ref="E68:E70"/>
    <mergeCell ref="A74:A75"/>
    <mergeCell ref="C74:C75"/>
    <mergeCell ref="D74:D75"/>
    <mergeCell ref="E74:E75"/>
    <mergeCell ref="A77:A78"/>
    <mergeCell ref="C77:C78"/>
    <mergeCell ref="D77:D78"/>
    <mergeCell ref="E77:E78"/>
    <mergeCell ref="A80:A81"/>
    <mergeCell ref="C80:C81"/>
    <mergeCell ref="D80:D81"/>
    <mergeCell ref="E80:E81"/>
    <mergeCell ref="A82:A83"/>
    <mergeCell ref="C82:C83"/>
    <mergeCell ref="D82:D83"/>
    <mergeCell ref="E82:E83"/>
    <mergeCell ref="A89:A90"/>
    <mergeCell ref="C89:C90"/>
    <mergeCell ref="D89:D90"/>
    <mergeCell ref="E89:E90"/>
    <mergeCell ref="C101:E101"/>
    <mergeCell ref="C102:E102"/>
    <mergeCell ref="A93:A94"/>
    <mergeCell ref="C93:C94"/>
    <mergeCell ref="D93:D94"/>
    <mergeCell ref="E93:E94"/>
    <mergeCell ref="A95:A96"/>
    <mergeCell ref="C95:C96"/>
    <mergeCell ref="D95:D96"/>
    <mergeCell ref="E95:E96"/>
  </mergeCells>
  <printOptions/>
  <pageMargins left="0.31" right="0.25" top="0.48" bottom="0.51" header="0.48" footer="0.25"/>
  <pageSetup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2013-04-04T09:46:51Z</dcterms:created>
  <dcterms:modified xsi:type="dcterms:W3CDTF">2013-04-15T07:25:59Z</dcterms:modified>
  <cp:category/>
  <cp:version/>
  <cp:contentType/>
  <cp:contentStatus/>
</cp:coreProperties>
</file>